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TWEBSERVICES\Documents\Report\Reports\Access Excessively Long Trips\"/>
    </mc:Choice>
  </mc:AlternateContent>
  <bookViews>
    <workbookView xWindow="0" yWindow="0" windowWidth="28800" windowHeight="12300"/>
  </bookViews>
  <sheets>
    <sheet name="Sheet1" sheetId="1" r:id="rId1"/>
  </sheets>
  <calcPr calcId="162913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20" i="1"/>
  <c r="K14" i="1"/>
  <c r="K2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K26" i="1" s="1"/>
  <c r="I27" i="1"/>
  <c r="I28" i="1"/>
  <c r="I29" i="1"/>
  <c r="I30" i="1"/>
  <c r="G8" i="1"/>
  <c r="G9" i="1"/>
  <c r="G10" i="1"/>
  <c r="G11" i="1"/>
  <c r="K11" i="1" s="1"/>
  <c r="G12" i="1"/>
  <c r="G13" i="1"/>
  <c r="G14" i="1"/>
  <c r="G15" i="1"/>
  <c r="G16" i="1"/>
  <c r="G17" i="1"/>
  <c r="G18" i="1"/>
  <c r="G19" i="1"/>
  <c r="G20" i="1"/>
  <c r="G21" i="1"/>
  <c r="G22" i="1"/>
  <c r="J22" i="1" s="1"/>
  <c r="G23" i="1"/>
  <c r="G24" i="1"/>
  <c r="J24" i="1" s="1"/>
  <c r="G25" i="1"/>
  <c r="G26" i="1"/>
  <c r="G27" i="1"/>
  <c r="G28" i="1"/>
  <c r="G29" i="1"/>
  <c r="G30" i="1"/>
  <c r="K7" i="1"/>
  <c r="J7" i="1"/>
  <c r="I7" i="1"/>
  <c r="G7" i="1"/>
  <c r="K30" i="1" l="1"/>
  <c r="J30" i="1"/>
  <c r="J29" i="1"/>
  <c r="K29" i="1"/>
  <c r="J28" i="1"/>
  <c r="K28" i="1"/>
  <c r="K27" i="1"/>
  <c r="J27" i="1"/>
  <c r="J26" i="1"/>
  <c r="J25" i="1"/>
  <c r="K25" i="1"/>
  <c r="K24" i="1"/>
  <c r="J23" i="1"/>
  <c r="K23" i="1"/>
  <c r="K22" i="1"/>
  <c r="J21" i="1"/>
  <c r="K21" i="1"/>
  <c r="J19" i="1"/>
  <c r="K19" i="1"/>
  <c r="J18" i="1"/>
  <c r="K18" i="1"/>
  <c r="K17" i="1"/>
  <c r="J17" i="1"/>
  <c r="J16" i="1"/>
  <c r="K16" i="1"/>
  <c r="K15" i="1"/>
  <c r="J15" i="1"/>
  <c r="J14" i="1"/>
  <c r="J13" i="1"/>
  <c r="K13" i="1"/>
  <c r="J12" i="1"/>
  <c r="K12" i="1"/>
  <c r="J11" i="1"/>
  <c r="K10" i="1"/>
  <c r="J10" i="1"/>
  <c r="J9" i="1"/>
  <c r="K9" i="1"/>
  <c r="K8" i="1"/>
</calcChain>
</file>

<file path=xl/sharedStrings.xml><?xml version="1.0" encoding="utf-8"?>
<sst xmlns="http://schemas.openxmlformats.org/spreadsheetml/2006/main" count="37" uniqueCount="14">
  <si>
    <t>Date</t>
  </si>
  <si>
    <t>Trip Miles</t>
  </si>
  <si>
    <t>Trip Time</t>
  </si>
  <si>
    <t>Google Time</t>
  </si>
  <si>
    <t>Google 1.5x</t>
  </si>
  <si>
    <t>Difference</t>
  </si>
  <si>
    <t>Trip &gt; Google</t>
  </si>
  <si>
    <t>Name</t>
  </si>
  <si>
    <t>Start Time</t>
  </si>
  <si>
    <t>End Time</t>
  </si>
  <si>
    <t>No acceptable data for this date.</t>
  </si>
  <si>
    <t>Excessively Long Trips on Access Report for Q4 of CY17.</t>
  </si>
  <si>
    <t>No excessively long trips were found.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</si>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</sst>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2" xfId="0" applyFont="1" applyBorder="1"/>
    <xf numFmtId="164" fontId="1" fillId="0" borderId="2" xfId="0" applyNumberFormat="1" applyFont="1" applyBorder="1"/>
    <xf numFmtId="20" fontId="1" fillId="0" borderId="2" xfId="0" applyNumberFormat="1" applyFont="1" applyBorder="1"/>
    <xf numFmtId="0" fontId="1" fillId="0" borderId="3" xfId="0" applyFont="1" applyBorder="1"/>
    <xf numFmtId="20" fontId="1" fillId="0" borderId="3" xfId="0" applyNumberFormat="1" applyFont="1" applyBorder="1"/>
    <xf numFmtId="164" fontId="1" fillId="0" borderId="3" xfId="0" applyNumberFormat="1" applyFont="1" applyBorder="1"/>
    <xf numFmtId="0" fontId="1" fillId="0" borderId="6" xfId="0" applyFont="1" applyBorder="1"/>
    <xf numFmtId="20" fontId="1" fillId="0" borderId="6" xfId="0" applyNumberFormat="1" applyFont="1" applyBorder="1"/>
    <xf numFmtId="164" fontId="1" fillId="0" borderId="6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tabSelected="1" workbookViewId="0">
      <selection activeCell="D34" sqref="D34"/>
    </sheetView>
  </sheetViews>
  <sheetFormatPr defaultRowHeight="12.75" x14ac:dyDescent="0.2"/>
  <cols>
    <col min="1" max="1" width="9.140625" style="1"/>
    <col min="2" max="2" width="10.42578125" style="1" bestFit="1" customWidth="1"/>
    <col min="3" max="3" width="14.85546875" style="1" customWidth="1"/>
    <col min="4" max="4" width="11.5703125" style="1" customWidth="1"/>
    <col min="5" max="5" width="10.42578125" style="1" customWidth="1"/>
    <col min="6" max="6" width="9.140625" style="2"/>
    <col min="7" max="7" width="9.140625" style="1"/>
    <col min="8" max="10" width="10.85546875" style="1" customWidth="1"/>
    <col min="11" max="11" width="12.5703125" style="1" customWidth="1"/>
    <col min="12" max="16384" width="9.140625" style="1"/>
  </cols>
  <sheetData>
    <row r="1" spans="2:13" ht="13.5" thickBot="1" x14ac:dyDescent="0.25"/>
    <row r="2" spans="2:13" ht="13.5" thickBot="1" x14ac:dyDescent="0.25">
      <c r="B2" s="12" t="s">
        <v>0</v>
      </c>
      <c r="C2" s="13" t="s">
        <v>7</v>
      </c>
      <c r="D2" s="14" t="s">
        <v>1</v>
      </c>
      <c r="E2" s="14" t="s">
        <v>8</v>
      </c>
      <c r="F2" s="15" t="s">
        <v>9</v>
      </c>
      <c r="G2" s="14" t="s">
        <v>2</v>
      </c>
      <c r="H2" s="14" t="s">
        <v>3</v>
      </c>
      <c r="I2" s="14" t="s">
        <v>4</v>
      </c>
      <c r="J2" s="14" t="s">
        <v>5</v>
      </c>
      <c r="K2" s="16" t="s">
        <v>6</v>
      </c>
    </row>
    <row r="3" spans="2:13" x14ac:dyDescent="0.2">
      <c r="B3" s="23">
        <v>43051</v>
      </c>
      <c r="C3" s="26" t="s">
        <v>10</v>
      </c>
      <c r="D3" s="27"/>
      <c r="E3" s="27"/>
      <c r="F3" s="27"/>
      <c r="G3" s="27"/>
      <c r="H3" s="27"/>
      <c r="I3" s="27"/>
      <c r="J3" s="27"/>
      <c r="K3" s="28"/>
      <c r="M3" s="1" t="s">
        <v>11</v>
      </c>
    </row>
    <row r="4" spans="2:13" x14ac:dyDescent="0.2">
      <c r="B4" s="24"/>
      <c r="C4" s="29"/>
      <c r="D4" s="30"/>
      <c r="E4" s="30"/>
      <c r="F4" s="30"/>
      <c r="G4" s="30"/>
      <c r="H4" s="30"/>
      <c r="I4" s="30"/>
      <c r="J4" s="30"/>
      <c r="K4" s="31"/>
      <c r="M4" s="1" t="s">
        <v>12</v>
      </c>
    </row>
    <row r="5" spans="2:13" x14ac:dyDescent="0.2">
      <c r="B5" s="24"/>
      <c r="C5" s="29"/>
      <c r="D5" s="30"/>
      <c r="E5" s="30"/>
      <c r="F5" s="30"/>
      <c r="G5" s="30"/>
      <c r="H5" s="30"/>
      <c r="I5" s="30"/>
      <c r="J5" s="30"/>
      <c r="K5" s="31"/>
    </row>
    <row r="6" spans="2:13" ht="13.5" thickBot="1" x14ac:dyDescent="0.25">
      <c r="B6" s="25"/>
      <c r="C6" s="32"/>
      <c r="D6" s="33"/>
      <c r="E6" s="33"/>
      <c r="F6" s="33"/>
      <c r="G6" s="33"/>
      <c r="H6" s="33"/>
      <c r="I6" s="33"/>
      <c r="J6" s="33"/>
      <c r="K6" s="34"/>
    </row>
    <row r="7" spans="2:13" x14ac:dyDescent="0.2">
      <c r="B7" s="23">
        <v>43052</v>
      </c>
      <c r="C7" s="17" t="s">
        <v>13</v>
      </c>
      <c r="D7" s="6">
        <v>2.2999999999999998</v>
      </c>
      <c r="E7" s="7">
        <v>0.33680555555555558</v>
      </c>
      <c r="F7" s="8">
        <v>0.34166666666666662</v>
      </c>
      <c r="G7" s="7">
        <f>F7-E7</f>
        <v>4.8611111111110383E-3</v>
      </c>
      <c r="H7" s="7">
        <v>1.0416666666666666E-2</v>
      </c>
      <c r="I7" s="7">
        <f>H7*1.5</f>
        <v>1.5625E-2</v>
      </c>
      <c r="J7" s="8">
        <f>ABS(I7-G7)</f>
        <v>1.0763888888888962E-2</v>
      </c>
      <c r="K7" s="20" t="str">
        <f>IF(G7&gt;I7,"YES","N")</f>
        <v>N</v>
      </c>
    </row>
    <row r="8" spans="2:13" x14ac:dyDescent="0.2">
      <c r="B8" s="24"/>
      <c r="C8" s="18" t="s">
        <v>13</v>
      </c>
      <c r="D8" s="3">
        <v>1.1000000000000001</v>
      </c>
      <c r="E8" s="5">
        <v>0.47083333333333338</v>
      </c>
      <c r="F8" s="4">
        <v>0.47569444444444442</v>
      </c>
      <c r="G8" s="5">
        <f t="shared" ref="G8:G30" si="0">F8-E8</f>
        <v>4.8611111111110383E-3</v>
      </c>
      <c r="H8" s="5">
        <v>7.6388888888888886E-3</v>
      </c>
      <c r="I8" s="5">
        <f t="shared" ref="I8:I30" si="1">H8*1.5</f>
        <v>1.1458333333333333E-2</v>
      </c>
      <c r="J8" s="4">
        <f t="shared" ref="J8:J30" si="2">ABS(I8-G8)</f>
        <v>6.5972222222222942E-3</v>
      </c>
      <c r="K8" s="21" t="str">
        <f t="shared" ref="K8:K30" si="3">IF(G8&gt;I8,"YES","N")</f>
        <v>N</v>
      </c>
    </row>
    <row r="9" spans="2:13" x14ac:dyDescent="0.2">
      <c r="B9" s="24"/>
      <c r="C9" s="18" t="s">
        <v>13</v>
      </c>
      <c r="D9" s="3">
        <v>3</v>
      </c>
      <c r="E9" s="5">
        <v>0.62777777777777777</v>
      </c>
      <c r="F9" s="4">
        <v>0.63888888888888895</v>
      </c>
      <c r="G9" s="5">
        <f t="shared" si="0"/>
        <v>1.1111111111111183E-2</v>
      </c>
      <c r="H9" s="5">
        <v>2.4305555555555556E-2</v>
      </c>
      <c r="I9" s="5">
        <f t="shared" si="1"/>
        <v>3.6458333333333336E-2</v>
      </c>
      <c r="J9" s="4">
        <f t="shared" si="2"/>
        <v>2.5347222222222153E-2</v>
      </c>
      <c r="K9" s="21" t="str">
        <f t="shared" si="3"/>
        <v>N</v>
      </c>
    </row>
    <row r="10" spans="2:13" ht="13.5" thickBot="1" x14ac:dyDescent="0.25">
      <c r="B10" s="25"/>
      <c r="C10" s="19" t="s">
        <v>13</v>
      </c>
      <c r="D10" s="9">
        <v>4.8</v>
      </c>
      <c r="E10" s="10">
        <v>0.73055555555555562</v>
      </c>
      <c r="F10" s="11">
        <v>0.74375000000000002</v>
      </c>
      <c r="G10" s="10">
        <f t="shared" si="0"/>
        <v>1.3194444444444398E-2</v>
      </c>
      <c r="H10" s="10">
        <v>2.4999999999999998E-2</v>
      </c>
      <c r="I10" s="10">
        <f t="shared" si="1"/>
        <v>3.7499999999999999E-2</v>
      </c>
      <c r="J10" s="11">
        <f t="shared" si="2"/>
        <v>2.4305555555555601E-2</v>
      </c>
      <c r="K10" s="22" t="str">
        <f t="shared" si="3"/>
        <v>N</v>
      </c>
    </row>
    <row r="11" spans="2:13" x14ac:dyDescent="0.2">
      <c r="B11" s="23">
        <v>43053</v>
      </c>
      <c r="C11" s="17" t="s">
        <v>13</v>
      </c>
      <c r="D11" s="6">
        <v>3.1</v>
      </c>
      <c r="E11" s="7">
        <v>0.46666666666666662</v>
      </c>
      <c r="F11" s="8">
        <v>0.47916666666666669</v>
      </c>
      <c r="G11" s="7">
        <f t="shared" si="0"/>
        <v>1.2500000000000067E-2</v>
      </c>
      <c r="H11" s="7">
        <v>1.7361111111111112E-2</v>
      </c>
      <c r="I11" s="7">
        <f t="shared" si="1"/>
        <v>2.6041666666666668E-2</v>
      </c>
      <c r="J11" s="8">
        <f t="shared" si="2"/>
        <v>1.3541666666666601E-2</v>
      </c>
      <c r="K11" s="20" t="str">
        <f t="shared" si="3"/>
        <v>N</v>
      </c>
    </row>
    <row r="12" spans="2:13" x14ac:dyDescent="0.2">
      <c r="B12" s="24"/>
      <c r="C12" s="18" t="s">
        <v>13</v>
      </c>
      <c r="D12" s="3">
        <v>2.5</v>
      </c>
      <c r="E12" s="5">
        <v>0.47430555555555554</v>
      </c>
      <c r="F12" s="4">
        <v>0.48680555555555555</v>
      </c>
      <c r="G12" s="5">
        <f t="shared" si="0"/>
        <v>1.2500000000000011E-2</v>
      </c>
      <c r="H12" s="5">
        <v>2.6388888888888889E-2</v>
      </c>
      <c r="I12" s="5">
        <f t="shared" si="1"/>
        <v>3.9583333333333331E-2</v>
      </c>
      <c r="J12" s="4">
        <f t="shared" si="2"/>
        <v>2.708333333333332E-2</v>
      </c>
      <c r="K12" s="21" t="str">
        <f t="shared" si="3"/>
        <v>N</v>
      </c>
    </row>
    <row r="13" spans="2:13" x14ac:dyDescent="0.2">
      <c r="B13" s="24"/>
      <c r="C13" s="18" t="s">
        <v>13</v>
      </c>
      <c r="D13" s="3">
        <v>1</v>
      </c>
      <c r="E13" s="5">
        <v>0.4770833333333333</v>
      </c>
      <c r="F13" s="4">
        <v>0.47847222222222219</v>
      </c>
      <c r="G13" s="5">
        <f t="shared" si="0"/>
        <v>1.388888888888884E-3</v>
      </c>
      <c r="H13" s="5">
        <v>1.1805555555555555E-2</v>
      </c>
      <c r="I13" s="5">
        <f t="shared" si="1"/>
        <v>1.7708333333333333E-2</v>
      </c>
      <c r="J13" s="4">
        <f t="shared" si="2"/>
        <v>1.6319444444444449E-2</v>
      </c>
      <c r="K13" s="21" t="str">
        <f t="shared" si="3"/>
        <v>N</v>
      </c>
    </row>
    <row r="14" spans="2:13" ht="13.5" thickBot="1" x14ac:dyDescent="0.25">
      <c r="B14" s="25"/>
      <c r="C14" s="19" t="s">
        <v>13</v>
      </c>
      <c r="D14" s="9">
        <v>6.9</v>
      </c>
      <c r="E14" s="10">
        <v>0.68055555555555547</v>
      </c>
      <c r="F14" s="11">
        <v>0.7104166666666667</v>
      </c>
      <c r="G14" s="10">
        <f t="shared" si="0"/>
        <v>2.9861111111111227E-2</v>
      </c>
      <c r="H14" s="10">
        <v>3.8194444444444441E-2</v>
      </c>
      <c r="I14" s="10">
        <f t="shared" si="1"/>
        <v>5.7291666666666657E-2</v>
      </c>
      <c r="J14" s="11">
        <f t="shared" si="2"/>
        <v>2.743055555555543E-2</v>
      </c>
      <c r="K14" s="22" t="str">
        <f t="shared" si="3"/>
        <v>N</v>
      </c>
    </row>
    <row r="15" spans="2:13" x14ac:dyDescent="0.2">
      <c r="B15" s="23">
        <v>43054</v>
      </c>
      <c r="C15" s="17" t="s">
        <v>13</v>
      </c>
      <c r="D15" s="6">
        <v>4.0999999999999996</v>
      </c>
      <c r="E15" s="7">
        <v>0.30972222222222223</v>
      </c>
      <c r="F15" s="8">
        <v>0.31875000000000003</v>
      </c>
      <c r="G15" s="7">
        <f t="shared" si="0"/>
        <v>9.0277777777778012E-3</v>
      </c>
      <c r="H15" s="7">
        <v>1.9444444444444445E-2</v>
      </c>
      <c r="I15" s="7">
        <f t="shared" si="1"/>
        <v>2.9166666666666667E-2</v>
      </c>
      <c r="J15" s="8">
        <f t="shared" si="2"/>
        <v>2.0138888888888866E-2</v>
      </c>
      <c r="K15" s="20" t="str">
        <f t="shared" si="3"/>
        <v>N</v>
      </c>
    </row>
    <row r="16" spans="2:13" x14ac:dyDescent="0.2">
      <c r="B16" s="24"/>
      <c r="C16" s="18" t="s">
        <v>13</v>
      </c>
      <c r="D16" s="3">
        <v>2.5</v>
      </c>
      <c r="E16" s="5">
        <v>0.39999999999999997</v>
      </c>
      <c r="F16" s="4">
        <v>0.41250000000000003</v>
      </c>
      <c r="G16" s="5">
        <f t="shared" si="0"/>
        <v>1.2500000000000067E-2</v>
      </c>
      <c r="H16" s="5">
        <v>1.5972222222222224E-2</v>
      </c>
      <c r="I16" s="5">
        <f t="shared" si="1"/>
        <v>2.3958333333333338E-2</v>
      </c>
      <c r="J16" s="4">
        <f t="shared" si="2"/>
        <v>1.1458333333333272E-2</v>
      </c>
      <c r="K16" s="21" t="str">
        <f t="shared" si="3"/>
        <v>N</v>
      </c>
    </row>
    <row r="17" spans="2:11" x14ac:dyDescent="0.2">
      <c r="B17" s="24"/>
      <c r="C17" s="18" t="s">
        <v>13</v>
      </c>
      <c r="D17" s="3">
        <v>3.1</v>
      </c>
      <c r="E17" s="5">
        <v>0.68402777777777779</v>
      </c>
      <c r="F17" s="4">
        <v>0.70208333333333339</v>
      </c>
      <c r="G17" s="5">
        <f t="shared" si="0"/>
        <v>1.8055555555555602E-2</v>
      </c>
      <c r="H17" s="5">
        <v>1.8055555555555557E-2</v>
      </c>
      <c r="I17" s="5">
        <f t="shared" si="1"/>
        <v>2.7083333333333334E-2</v>
      </c>
      <c r="J17" s="4">
        <f t="shared" si="2"/>
        <v>9.0277777777777318E-3</v>
      </c>
      <c r="K17" s="21" t="str">
        <f t="shared" si="3"/>
        <v>N</v>
      </c>
    </row>
    <row r="18" spans="2:11" ht="13.5" thickBot="1" x14ac:dyDescent="0.25">
      <c r="B18" s="25"/>
      <c r="C18" s="19" t="s">
        <v>13</v>
      </c>
      <c r="D18" s="9">
        <v>3</v>
      </c>
      <c r="E18" s="10">
        <v>0.65416666666666667</v>
      </c>
      <c r="F18" s="11">
        <v>0.66597222222222219</v>
      </c>
      <c r="G18" s="10">
        <f t="shared" si="0"/>
        <v>1.1805555555555514E-2</v>
      </c>
      <c r="H18" s="10">
        <v>2.013888888888889E-2</v>
      </c>
      <c r="I18" s="10">
        <f t="shared" si="1"/>
        <v>3.0208333333333337E-2</v>
      </c>
      <c r="J18" s="11">
        <f t="shared" si="2"/>
        <v>1.8402777777777823E-2</v>
      </c>
      <c r="K18" s="22" t="str">
        <f t="shared" si="3"/>
        <v>N</v>
      </c>
    </row>
    <row r="19" spans="2:11" x14ac:dyDescent="0.2">
      <c r="B19" s="23">
        <v>43055</v>
      </c>
      <c r="C19" s="17" t="s">
        <v>13</v>
      </c>
      <c r="D19" s="6">
        <v>1.5</v>
      </c>
      <c r="E19" s="7">
        <v>0.51736111111111105</v>
      </c>
      <c r="F19" s="8">
        <v>0.52430555555555558</v>
      </c>
      <c r="G19" s="7">
        <f t="shared" si="0"/>
        <v>6.9444444444445308E-3</v>
      </c>
      <c r="H19" s="7">
        <v>4.8611111111111112E-3</v>
      </c>
      <c r="I19" s="7">
        <f t="shared" si="1"/>
        <v>7.2916666666666668E-3</v>
      </c>
      <c r="J19" s="8">
        <f t="shared" si="2"/>
        <v>3.4722222222213599E-4</v>
      </c>
      <c r="K19" s="20" t="str">
        <f t="shared" si="3"/>
        <v>N</v>
      </c>
    </row>
    <row r="20" spans="2:11" x14ac:dyDescent="0.2">
      <c r="B20" s="24"/>
      <c r="C20" s="18" t="s">
        <v>13</v>
      </c>
      <c r="D20" s="3">
        <v>5.0999999999999996</v>
      </c>
      <c r="E20" s="5">
        <v>0.53402777777777777</v>
      </c>
      <c r="F20" s="4">
        <v>0.55138888888888882</v>
      </c>
      <c r="G20" s="5">
        <f t="shared" si="0"/>
        <v>1.7361111111111049E-2</v>
      </c>
      <c r="H20" s="5">
        <v>2.6388888888888889E-2</v>
      </c>
      <c r="I20" s="5">
        <f t="shared" si="1"/>
        <v>3.9583333333333331E-2</v>
      </c>
      <c r="J20" s="4">
        <f t="shared" si="2"/>
        <v>2.2222222222222282E-2</v>
      </c>
      <c r="K20" s="21" t="str">
        <f t="shared" si="3"/>
        <v>N</v>
      </c>
    </row>
    <row r="21" spans="2:11" x14ac:dyDescent="0.2">
      <c r="B21" s="24"/>
      <c r="C21" s="18" t="s">
        <v>13</v>
      </c>
      <c r="D21" s="3">
        <v>8.5</v>
      </c>
      <c r="E21" s="5">
        <v>0.68472222222222223</v>
      </c>
      <c r="F21" s="4">
        <v>0.69444444444444453</v>
      </c>
      <c r="G21" s="5">
        <f t="shared" si="0"/>
        <v>9.7222222222222987E-3</v>
      </c>
      <c r="H21" s="5">
        <v>3.4027777777777775E-2</v>
      </c>
      <c r="I21" s="5">
        <f t="shared" si="1"/>
        <v>5.1041666666666666E-2</v>
      </c>
      <c r="J21" s="4">
        <f t="shared" si="2"/>
        <v>4.1319444444444367E-2</v>
      </c>
      <c r="K21" s="21" t="str">
        <f t="shared" si="3"/>
        <v>N</v>
      </c>
    </row>
    <row r="22" spans="2:11" ht="13.5" thickBot="1" x14ac:dyDescent="0.25">
      <c r="B22" s="25"/>
      <c r="C22" s="19" t="s">
        <v>13</v>
      </c>
      <c r="D22" s="9">
        <v>2.7</v>
      </c>
      <c r="E22" s="10">
        <v>0.67013888888888884</v>
      </c>
      <c r="F22" s="11">
        <v>0.68055555555555547</v>
      </c>
      <c r="G22" s="10">
        <f t="shared" si="0"/>
        <v>1.041666666666663E-2</v>
      </c>
      <c r="H22" s="10">
        <v>2.0833333333333332E-2</v>
      </c>
      <c r="I22" s="10">
        <f t="shared" si="1"/>
        <v>3.125E-2</v>
      </c>
      <c r="J22" s="11">
        <f t="shared" si="2"/>
        <v>2.083333333333337E-2</v>
      </c>
      <c r="K22" s="22" t="str">
        <f t="shared" si="3"/>
        <v>N</v>
      </c>
    </row>
    <row r="23" spans="2:11" x14ac:dyDescent="0.2">
      <c r="B23" s="23">
        <v>43056</v>
      </c>
      <c r="C23" s="17" t="s">
        <v>13</v>
      </c>
      <c r="D23" s="6">
        <v>1.3</v>
      </c>
      <c r="E23" s="7">
        <v>0.28819444444444448</v>
      </c>
      <c r="F23" s="8">
        <v>0.29583333333333334</v>
      </c>
      <c r="G23" s="7">
        <f t="shared" si="0"/>
        <v>7.6388888888888618E-3</v>
      </c>
      <c r="H23" s="7">
        <v>1.5277777777777777E-2</v>
      </c>
      <c r="I23" s="7">
        <f t="shared" si="1"/>
        <v>2.2916666666666665E-2</v>
      </c>
      <c r="J23" s="8">
        <f t="shared" si="2"/>
        <v>1.5277777777777803E-2</v>
      </c>
      <c r="K23" s="20" t="str">
        <f t="shared" si="3"/>
        <v>N</v>
      </c>
    </row>
    <row r="24" spans="2:11" x14ac:dyDescent="0.2">
      <c r="B24" s="24"/>
      <c r="C24" s="18" t="s">
        <v>13</v>
      </c>
      <c r="D24" s="3">
        <v>1.2</v>
      </c>
      <c r="E24" s="5">
        <v>0.49236111111111108</v>
      </c>
      <c r="F24" s="4">
        <v>0.50416666666666665</v>
      </c>
      <c r="G24" s="5">
        <f t="shared" si="0"/>
        <v>1.1805555555555569E-2</v>
      </c>
      <c r="H24" s="5">
        <v>1.5972222222222224E-2</v>
      </c>
      <c r="I24" s="5">
        <f t="shared" si="1"/>
        <v>2.3958333333333338E-2</v>
      </c>
      <c r="J24" s="4">
        <f t="shared" si="2"/>
        <v>1.2152777777777769E-2</v>
      </c>
      <c r="K24" s="21" t="str">
        <f t="shared" si="3"/>
        <v>N</v>
      </c>
    </row>
    <row r="25" spans="2:11" x14ac:dyDescent="0.2">
      <c r="B25" s="24"/>
      <c r="C25" s="18" t="s">
        <v>13</v>
      </c>
      <c r="D25" s="3">
        <v>4.0999999999999996</v>
      </c>
      <c r="E25" s="5">
        <v>0.3125</v>
      </c>
      <c r="F25" s="4">
        <v>0.3215277777777778</v>
      </c>
      <c r="G25" s="5">
        <f t="shared" si="0"/>
        <v>9.0277777777778012E-3</v>
      </c>
      <c r="H25" s="5">
        <v>1.8055555555555557E-2</v>
      </c>
      <c r="I25" s="5">
        <f t="shared" si="1"/>
        <v>2.7083333333333334E-2</v>
      </c>
      <c r="J25" s="4">
        <f t="shared" si="2"/>
        <v>1.8055555555555533E-2</v>
      </c>
      <c r="K25" s="21" t="str">
        <f t="shared" si="3"/>
        <v>N</v>
      </c>
    </row>
    <row r="26" spans="2:11" ht="13.5" thickBot="1" x14ac:dyDescent="0.25">
      <c r="B26" s="25"/>
      <c r="C26" s="19" t="s">
        <v>13</v>
      </c>
      <c r="D26" s="9">
        <v>1.1000000000000001</v>
      </c>
      <c r="E26" s="10">
        <v>0.65625</v>
      </c>
      <c r="F26" s="11">
        <v>0.67013888888888884</v>
      </c>
      <c r="G26" s="10">
        <f t="shared" si="0"/>
        <v>1.388888888888884E-2</v>
      </c>
      <c r="H26" s="10">
        <v>1.3194444444444444E-2</v>
      </c>
      <c r="I26" s="10">
        <f t="shared" si="1"/>
        <v>1.9791666666666666E-2</v>
      </c>
      <c r="J26" s="11">
        <f t="shared" si="2"/>
        <v>5.9027777777778262E-3</v>
      </c>
      <c r="K26" s="22" t="str">
        <f t="shared" si="3"/>
        <v>N</v>
      </c>
    </row>
    <row r="27" spans="2:11" x14ac:dyDescent="0.2">
      <c r="B27" s="23">
        <v>43057</v>
      </c>
      <c r="C27" s="17" t="s">
        <v>13</v>
      </c>
      <c r="D27" s="6">
        <v>1.1000000000000001</v>
      </c>
      <c r="E27" s="7">
        <v>0.47847222222222219</v>
      </c>
      <c r="F27" s="8">
        <v>0.48402777777777778</v>
      </c>
      <c r="G27" s="7">
        <f t="shared" si="0"/>
        <v>5.5555555555555913E-3</v>
      </c>
      <c r="H27" s="7">
        <v>1.1111111111111112E-2</v>
      </c>
      <c r="I27" s="7">
        <f t="shared" si="1"/>
        <v>1.6666666666666666E-2</v>
      </c>
      <c r="J27" s="8">
        <f t="shared" si="2"/>
        <v>1.1111111111111075E-2</v>
      </c>
      <c r="K27" s="20" t="str">
        <f t="shared" si="3"/>
        <v>N</v>
      </c>
    </row>
    <row r="28" spans="2:11" x14ac:dyDescent="0.2">
      <c r="B28" s="24"/>
      <c r="C28" s="18" t="s">
        <v>13</v>
      </c>
      <c r="D28" s="3">
        <v>4</v>
      </c>
      <c r="E28" s="5">
        <v>0.51041666666666663</v>
      </c>
      <c r="F28" s="4">
        <v>0.52569444444444446</v>
      </c>
      <c r="G28" s="5">
        <f t="shared" si="0"/>
        <v>1.5277777777777835E-2</v>
      </c>
      <c r="H28" s="5">
        <v>4.0972222222222222E-2</v>
      </c>
      <c r="I28" s="5">
        <f t="shared" si="1"/>
        <v>6.1458333333333337E-2</v>
      </c>
      <c r="J28" s="4">
        <f t="shared" si="2"/>
        <v>4.6180555555555503E-2</v>
      </c>
      <c r="K28" s="21" t="str">
        <f t="shared" si="3"/>
        <v>N</v>
      </c>
    </row>
    <row r="29" spans="2:11" x14ac:dyDescent="0.2">
      <c r="B29" s="24"/>
      <c r="C29" s="18" t="s">
        <v>13</v>
      </c>
      <c r="D29" s="3">
        <v>5.7</v>
      </c>
      <c r="E29" s="5">
        <v>0.80347222222222225</v>
      </c>
      <c r="F29" s="4">
        <v>0.81388888888888899</v>
      </c>
      <c r="G29" s="5">
        <f t="shared" si="0"/>
        <v>1.0416666666666741E-2</v>
      </c>
      <c r="H29" s="5">
        <v>1.8055555555555557E-2</v>
      </c>
      <c r="I29" s="5">
        <f t="shared" si="1"/>
        <v>2.7083333333333334E-2</v>
      </c>
      <c r="J29" s="4">
        <f t="shared" si="2"/>
        <v>1.6666666666666594E-2</v>
      </c>
      <c r="K29" s="21" t="str">
        <f t="shared" si="3"/>
        <v>N</v>
      </c>
    </row>
    <row r="30" spans="2:11" ht="13.5" thickBot="1" x14ac:dyDescent="0.25">
      <c r="B30" s="25"/>
      <c r="C30" s="19" t="s">
        <v>13</v>
      </c>
      <c r="D30" s="9">
        <v>2.8</v>
      </c>
      <c r="E30" s="10">
        <v>0.61597222222222225</v>
      </c>
      <c r="F30" s="11">
        <v>0.63124999999999998</v>
      </c>
      <c r="G30" s="10">
        <f t="shared" si="0"/>
        <v>1.5277777777777724E-2</v>
      </c>
      <c r="H30" s="10">
        <v>1.7361111111111112E-2</v>
      </c>
      <c r="I30" s="10">
        <f t="shared" si="1"/>
        <v>2.6041666666666668E-2</v>
      </c>
      <c r="J30" s="11">
        <f t="shared" si="2"/>
        <v>1.0763888888888944E-2</v>
      </c>
      <c r="K30" s="22" t="str">
        <f t="shared" si="3"/>
        <v>N</v>
      </c>
    </row>
  </sheetData>
  <mergeCells count="8">
    <mergeCell ref="B23:B26"/>
    <mergeCell ref="B27:B30"/>
    <mergeCell ref="C3:K6"/>
    <mergeCell ref="B3:B6"/>
    <mergeCell ref="B7:B10"/>
    <mergeCell ref="B11:B14"/>
    <mergeCell ref="B15:B18"/>
    <mergeCell ref="B19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A. Warack</dc:creator>
  <cp:lastModifiedBy>Casey Hines</cp:lastModifiedBy>
  <dcterms:created xsi:type="dcterms:W3CDTF">2018-02-06T16:41:51Z</dcterms:created>
  <dcterms:modified xsi:type="dcterms:W3CDTF">2018-10-31T18:13:23Z</dcterms:modified>
</cp:coreProperties>
</file>